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/>
  <mc:AlternateContent xmlns:mc="http://schemas.openxmlformats.org/markup-compatibility/2006">
    <mc:Choice Requires="x15">
      <x15ac:absPath xmlns:x15ac="http://schemas.microsoft.com/office/spreadsheetml/2010/11/ac" url="C:\Users\robert.dziedzic\Downloads\"/>
    </mc:Choice>
  </mc:AlternateContent>
  <xr:revisionPtr revIDLastSave="0" documentId="8_{0BC29461-C424-484D-A7EF-2E56FF6D3D75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42" i="1" l="1"/>
  <c r="I41" i="1"/>
  <c r="I40" i="1"/>
  <c r="K40" i="1" s="1"/>
  <c r="L40" i="1" s="1"/>
  <c r="I39" i="1"/>
  <c r="K39" i="1" s="1"/>
  <c r="L39" i="1" s="1"/>
  <c r="I38" i="1"/>
  <c r="I37" i="1"/>
  <c r="I36" i="1"/>
  <c r="I35" i="1"/>
  <c r="I34" i="1"/>
  <c r="K34" i="1" s="1"/>
  <c r="I33" i="1"/>
  <c r="I32" i="1"/>
  <c r="I31" i="1"/>
  <c r="K31" i="1" s="1"/>
  <c r="I30" i="1"/>
  <c r="L34" i="1" l="1"/>
  <c r="K37" i="1"/>
  <c r="L37" i="1" s="1"/>
  <c r="F44" i="1"/>
  <c r="K41" i="1"/>
  <c r="L41" i="1" s="1"/>
  <c r="L38" i="1"/>
  <c r="K35" i="1"/>
  <c r="L35" i="1" s="1"/>
  <c r="L31" i="1"/>
  <c r="K36" i="1"/>
  <c r="L36" i="1" s="1"/>
  <c r="K32" i="1"/>
  <c r="L32" i="1" s="1"/>
  <c r="K42" i="1"/>
  <c r="L42" i="1" s="1"/>
  <c r="K33" i="1"/>
  <c r="L33" i="1" s="1"/>
  <c r="K30" i="1"/>
  <c r="L30" i="1" s="1"/>
  <c r="K38" i="1"/>
  <c r="F45" i="1" l="1"/>
  <c r="B26" i="1" s="1"/>
</calcChain>
</file>

<file path=xl/sharedStrings.xml><?xml version="1.0" encoding="utf-8"?>
<sst xmlns="http://schemas.openxmlformats.org/spreadsheetml/2006/main" count="85" uniqueCount="74">
  <si>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</si>
  <si>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</si>
  <si>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</si>
  <si>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</si>
  <si>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</si>
  <si>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</si>
  <si>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</si>
  <si>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</si>
  <si>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</si>
  <si>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</si>
  <si>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</si>
  <si>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38</t>
  </si>
  <si>
    <t>ROZDR-PP</t>
  </si>
  <si>
    <t>Rozdrabnianie pozostałości drzewnych na całej powierzchni bez mieszania z glebą</t>
  </si>
  <si>
    <t>HA</t>
  </si>
  <si>
    <t>39</t>
  </si>
  <si>
    <t>ROZDR-PDR</t>
  </si>
  <si>
    <t>Rozdrabnianie pozostałości drzewnych na całej powierzchni bez mieszania z glebą na powierzchniach z wyrobioną drobnicą</t>
  </si>
  <si>
    <t>42</t>
  </si>
  <si>
    <t>ROZME-KRZ</t>
  </si>
  <si>
    <t>Mechaniczne rozdrabnianie krzewów, malin, jeżyn itp.</t>
  </si>
  <si>
    <t>72</t>
  </si>
  <si>
    <t>WYK-PASCZ</t>
  </si>
  <si>
    <t>Wyorywanie bruzd pługiem leśnym na powierzchni pow. 0,50 ha</t>
  </si>
  <si>
    <t>KMTR</t>
  </si>
  <si>
    <t>73</t>
  </si>
  <si>
    <t>WYK-PA5CZ</t>
  </si>
  <si>
    <t>Wyorywanie bruzd pługiem leśnym na pow. do 0,50 ha</t>
  </si>
  <si>
    <t>74</t>
  </si>
  <si>
    <t>WYK-PASCP</t>
  </si>
  <si>
    <t>Wyorywanie bruzd pługiem leśnym pod okapem</t>
  </si>
  <si>
    <t>75</t>
  </si>
  <si>
    <t>WYK-PWA</t>
  </si>
  <si>
    <t>Wyorywanie bruzd pługiem leśnym z wywyższeniem dna bruzdy na powierzchni powyżej 0,50 ha</t>
  </si>
  <si>
    <t>76</t>
  </si>
  <si>
    <t>WYK-P5WA</t>
  </si>
  <si>
    <t>Wyorywanie bruzd pługiem leśnym z wywyższeniem dna bruzdy na pow. do 0,5 ha</t>
  </si>
  <si>
    <t>77</t>
  </si>
  <si>
    <t>WYK-POGCZ</t>
  </si>
  <si>
    <t>Wyorywanie bruzd pługiem leśnym z pogłębiaczem na powierzchni pow. 0,5 ha</t>
  </si>
  <si>
    <t>78</t>
  </si>
  <si>
    <t>WYK-P5GCP</t>
  </si>
  <si>
    <t>Wyorywanie bruzd pługiem leśnym z pogłębiaczem na pow. do 0,5 ha</t>
  </si>
  <si>
    <t>82</t>
  </si>
  <si>
    <t>WYK-FREZ</t>
  </si>
  <si>
    <t>Przygotowanie gleby pługiem aktywnym z pogłębiaczem</t>
  </si>
  <si>
    <t>83</t>
  </si>
  <si>
    <t>WYK-FREZ2</t>
  </si>
  <si>
    <t>Przygotowanie gleby pługiem aktywnym bez pogłębienia</t>
  </si>
  <si>
    <t>98</t>
  </si>
  <si>
    <t>WYK-RAB2</t>
  </si>
  <si>
    <t>Wykonanie rabatowałków pługiem specjalistycznym 2-odkładnicowym</t>
  </si>
  <si>
    <t>Cena łączna netto w PLN</t>
  </si>
  <si>
    <t>Cena łączna brutto w PLN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</si>
  <si>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</si>
  <si>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</si>
  <si>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</si>
  <si>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</si>
  <si>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</si>
  <si>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</si>
  <si>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Brzeziny</t>
  </si>
  <si>
    <t xml:space="preserve">95-040 Koluszki; Główna;3                      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</si>
  <si>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</si>
  <si>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</si>
  <si>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</si>
  <si>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</si>
  <si>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zamówieniu publicznym na "Wykonywanie usług z zakresu mechanicznego przygotowania gleby na terenie Nadlesnicwta Brzeziny w roku 2026" składamy niniejszym ofertę: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</si>
  <si>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</t>
  </si>
  <si>
    <t>6.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</si>
  <si>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7. Wszelką korespondencję w sprawie niniejszego postępowania należy kierować na:
e-mail: ___________________________________________________________________
</t>
  </si>
  <si>
    <t xml:space="preserve">8.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</si>
  <si>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9.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</si>
  <si>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10.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</si>
  <si>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11.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</si>
</sst>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7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5" fillId="2" borderId="0" xfId="0" applyNumberFormat="1" applyFont="1" applyFill="1" applyAlignment="1">
      <alignment horizontal="right" vertical="top"/>
    </xf>
    <xf numFmtId="49" fontId="9" fillId="2" borderId="3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6" fillId="2" borderId="2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" fontId="1" fillId="2" borderId="4" xfId="0" applyNumberFormat="1" applyFont="1" applyFill="1" applyBorder="1" applyAlignment="1">
      <alignment horizontal="right" vertical="center"/>
    </xf>
    <xf numFmtId="49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4" fontId="4" fillId="2" borderId="4" xfId="0" applyNumberFormat="1" applyFont="1" applyFill="1" applyBorder="1" applyAlignment="1">
      <alignment horizontal="right" vertical="center"/>
    </xf>
    <xf numFmtId="49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 applyProtection="1">
      <alignment horizontal="left"/>
      <protection locked="0"/>
    </xf>
    <xf numFmtId="0" fontId="1" fillId="2" borderId="3" xfId="0" applyFont="1" applyFill="1" applyBorder="1" applyAlignment="1" applyProtection="1">
      <alignment horizontal="left"/>
      <protection locked="0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67"/>
  <sheetViews>
    <sheetView tabSelected="1" workbookViewId="0">
      <selection activeCell="B64" sqref="B64"/>
    </sheetView>
  </sheetViews>
  <sheetFormatPr defaultRowHeight="12.5" x14ac:dyDescent="0.25"/>
  <cols>
    <col min="1" max="1" width="0.1796875" customWidth="1"/>
    <col min="2" max="2" width="5.7265625" customWidth="1"/>
    <col min="3" max="3" width="7.26953125" customWidth="1"/>
    <col min="4" max="4" width="11.1796875" customWidth="1"/>
    <col min="5" max="5" width="43.81640625" customWidth="1"/>
    <col min="6" max="6" width="6.81640625" customWidth="1"/>
    <col min="7" max="7" width="10.1796875" customWidth="1"/>
    <col min="8" max="8" width="11.1796875" customWidth="1"/>
    <col min="9" max="9" width="12.7265625" customWidth="1"/>
    <col min="10" max="10" width="6.81640625" customWidth="1"/>
    <col min="11" max="11" width="9.54296875" customWidth="1"/>
    <col min="12" max="12" width="9" customWidth="1"/>
    <col min="13" max="13" width="3.54296875" customWidth="1"/>
    <col min="14" max="14" width="0.7265625" customWidth="1"/>
    <col min="15" max="15" width="0.54296875" customWidth="1"/>
    <col min="16" max="16" width="0.1796875" customWidth="1"/>
  </cols>
  <sheetData>
    <row r="1" spans="2:16" s="1" customFormat="1" ht="5.25" customHeight="1" x14ac:dyDescent="0.25"/>
    <row r="2" spans="2:16" s="1" customFormat="1" ht="17.149999999999999" customHeight="1" x14ac:dyDescent="0.25">
      <c r="J2" s="12" t="s">
        <v>54</v>
      </c>
      <c r="K2" s="12"/>
      <c r="L2" s="12"/>
      <c r="M2" s="12"/>
      <c r="N2" s="12"/>
      <c r="O2" s="12"/>
      <c r="P2" s="12"/>
    </row>
    <row r="3" spans="2:16" s="1" customFormat="1" ht="28.75" customHeight="1" x14ac:dyDescent="0.25">
      <c r="B3" s="32"/>
      <c r="C3" s="32"/>
      <c r="D3" s="32"/>
      <c r="E3" s="32"/>
    </row>
    <row r="4" spans="2:16" s="1" customFormat="1" ht="2.65" customHeight="1" x14ac:dyDescent="0.25">
      <c r="B4" s="18"/>
      <c r="C4" s="18"/>
      <c r="D4" s="18"/>
      <c r="E4" s="18"/>
    </row>
    <row r="5" spans="2:16" s="1" customFormat="1" ht="28.75" customHeight="1" x14ac:dyDescent="0.25">
      <c r="B5" s="33"/>
      <c r="C5" s="33"/>
      <c r="D5" s="33"/>
      <c r="E5" s="33"/>
    </row>
    <row r="6" spans="2:16" s="1" customFormat="1" ht="2.65" customHeight="1" x14ac:dyDescent="0.25">
      <c r="B6" s="18"/>
      <c r="C6" s="18"/>
      <c r="D6" s="18"/>
      <c r="E6" s="18"/>
    </row>
    <row r="7" spans="2:16" s="1" customFormat="1" ht="28.75" customHeight="1" x14ac:dyDescent="0.25">
      <c r="B7" s="33"/>
      <c r="C7" s="33"/>
      <c r="D7" s="33"/>
      <c r="E7" s="33"/>
    </row>
    <row r="8" spans="2:16" s="1" customFormat="1" ht="5.25" customHeight="1" x14ac:dyDescent="0.25">
      <c r="B8" s="18"/>
      <c r="C8" s="18"/>
      <c r="D8" s="18"/>
      <c r="E8" s="18"/>
    </row>
    <row r="9" spans="2:16" s="1" customFormat="1" ht="4.4000000000000004" customHeight="1" x14ac:dyDescent="0.25"/>
    <row r="10" spans="2:16" s="1" customFormat="1" ht="7" customHeight="1" x14ac:dyDescent="0.25">
      <c r="B10" s="34" t="s">
        <v>55</v>
      </c>
      <c r="C10" s="34"/>
      <c r="D10" s="34"/>
      <c r="E10" s="34"/>
    </row>
    <row r="11" spans="2:16" s="1" customFormat="1" ht="12.25" customHeight="1" x14ac:dyDescent="0.25">
      <c r="B11" s="34"/>
      <c r="C11" s="34"/>
      <c r="D11" s="34"/>
      <c r="E11" s="34"/>
      <c r="G11" s="11"/>
      <c r="H11" s="31" t="s">
        <v>56</v>
      </c>
      <c r="I11" s="31"/>
      <c r="J11" s="31"/>
      <c r="K11" s="31"/>
      <c r="L11" s="31"/>
      <c r="M11" s="31"/>
      <c r="N11" s="31"/>
      <c r="O11" s="31"/>
    </row>
    <row r="12" spans="2:16" s="1" customFormat="1" ht="8.15" customHeight="1" x14ac:dyDescent="0.25">
      <c r="H12" s="31"/>
      <c r="I12" s="31"/>
      <c r="J12" s="31"/>
      <c r="K12" s="31"/>
      <c r="L12" s="31"/>
      <c r="M12" s="31"/>
      <c r="N12" s="31"/>
      <c r="O12" s="31"/>
    </row>
    <row r="13" spans="2:16" s="1" customFormat="1" ht="20.25" customHeight="1" x14ac:dyDescent="0.25"/>
    <row r="14" spans="2:16" s="1" customFormat="1" ht="24" customHeight="1" x14ac:dyDescent="0.25">
      <c r="F14" s="27" t="s">
        <v>57</v>
      </c>
      <c r="G14" s="27"/>
      <c r="H14" s="27"/>
      <c r="I14" s="27"/>
    </row>
    <row r="15" spans="2:16" s="1" customFormat="1" ht="43.15" customHeight="1" x14ac:dyDescent="0.25"/>
    <row r="16" spans="2:16" s="1" customFormat="1" ht="20.9" customHeight="1" x14ac:dyDescent="0.25">
      <c r="C16" s="20" t="s">
        <v>58</v>
      </c>
      <c r="D16" s="20"/>
      <c r="E16" s="20"/>
    </row>
    <row r="17" spans="2:13" s="1" customFormat="1" ht="2.65" customHeight="1" x14ac:dyDescent="0.25"/>
    <row r="18" spans="2:13" s="1" customFormat="1" ht="20.9" customHeight="1" x14ac:dyDescent="0.25">
      <c r="C18" s="20" t="s">
        <v>59</v>
      </c>
      <c r="D18" s="20"/>
      <c r="E18" s="20"/>
    </row>
    <row r="19" spans="2:13" s="1" customFormat="1" ht="2.65" customHeight="1" x14ac:dyDescent="0.25"/>
    <row r="20" spans="2:13" s="1" customFormat="1" ht="20.9" customHeight="1" x14ac:dyDescent="0.25">
      <c r="C20" s="20" t="s">
        <v>60</v>
      </c>
      <c r="D20" s="20"/>
      <c r="E20" s="20"/>
    </row>
    <row r="21" spans="2:13" s="1" customFormat="1" ht="2.65" customHeight="1" x14ac:dyDescent="0.25"/>
    <row r="22" spans="2:13" s="1" customFormat="1" ht="20.9" customHeight="1" x14ac:dyDescent="0.25">
      <c r="C22" s="20" t="s">
        <v>61</v>
      </c>
      <c r="D22" s="20"/>
      <c r="E22" s="20"/>
    </row>
    <row r="23" spans="2:13" s="1" customFormat="1" ht="34.75" customHeight="1" x14ac:dyDescent="0.25"/>
    <row r="24" spans="2:13" s="1" customFormat="1" ht="50.15" customHeight="1" x14ac:dyDescent="0.25">
      <c r="B24" s="35" t="s">
        <v>66</v>
      </c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</row>
    <row r="25" spans="2:13" s="1" customFormat="1" ht="2.65" customHeight="1" x14ac:dyDescent="0.25"/>
    <row r="26" spans="2:13" s="1" customFormat="1" ht="50.15" customHeight="1" x14ac:dyDescent="0.25">
      <c r="B26" s="26" t="str">
        <f xml:space="preserve"> "1.  Za wykonanie przedmiotu zamówienia w tym Pakiecie oferujemy następujące wynagrodzenie brutto: " &amp; TEXT(F45,"# ##0,00") &amp; " PLN. " &amp; CHAR(10) &amp; "2. Wynagrodzenie zaoferowane w pkt 1 powyżej wynika z poniższego Kosztorysu Ofertowego i stanowi sumę wartości całkowitych brutto za poszczególne pozycje (prace):"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(prace):</v>
      </c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</row>
    <row r="27" spans="2:13" s="1" customFormat="1" ht="28.75" customHeight="1" x14ac:dyDescent="0.25"/>
    <row r="28" spans="2:13" s="1" customFormat="1" ht="9" customHeight="1" x14ac:dyDescent="0.25"/>
    <row r="29" spans="2:13" s="1" customFormat="1" ht="45.25" customHeight="1" x14ac:dyDescent="0.25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14" t="s">
        <v>10</v>
      </c>
      <c r="M29" s="14"/>
    </row>
    <row r="30" spans="2:13" s="1" customFormat="1" ht="28.75" customHeight="1" x14ac:dyDescent="0.25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56.57</v>
      </c>
      <c r="H30" s="10">
        <v>0</v>
      </c>
      <c r="I30" s="9">
        <f t="shared" ref="I30:I42" si="0">ROUND(G30* H30,2)</f>
        <v>0</v>
      </c>
      <c r="J30" s="5">
        <v>8</v>
      </c>
      <c r="K30" s="9">
        <f t="shared" ref="K30:K42" si="1">ROUND(I30* J30/100,2)</f>
        <v>0</v>
      </c>
      <c r="L30" s="15">
        <f t="shared" ref="L30:L42" si="2">ROUND(I30+ K30,2)</f>
        <v>0</v>
      </c>
      <c r="M30" s="16"/>
    </row>
    <row r="31" spans="2:13" s="1" customFormat="1" ht="38.9" customHeight="1" x14ac:dyDescent="0.25">
      <c r="B31" s="5">
        <v>2</v>
      </c>
      <c r="C31" s="6" t="s">
        <v>15</v>
      </c>
      <c r="D31" s="6" t="s">
        <v>16</v>
      </c>
      <c r="E31" s="7" t="s">
        <v>17</v>
      </c>
      <c r="F31" s="6" t="s">
        <v>14</v>
      </c>
      <c r="G31" s="8">
        <v>10.87</v>
      </c>
      <c r="H31" s="10">
        <v>0</v>
      </c>
      <c r="I31" s="9">
        <f t="shared" si="0"/>
        <v>0</v>
      </c>
      <c r="J31" s="5">
        <v>8</v>
      </c>
      <c r="K31" s="9">
        <f t="shared" si="1"/>
        <v>0</v>
      </c>
      <c r="L31" s="15">
        <f t="shared" si="2"/>
        <v>0</v>
      </c>
      <c r="M31" s="16"/>
    </row>
    <row r="32" spans="2:13" s="1" customFormat="1" ht="19.75" customHeight="1" x14ac:dyDescent="0.25">
      <c r="B32" s="5">
        <v>3</v>
      </c>
      <c r="C32" s="6" t="s">
        <v>18</v>
      </c>
      <c r="D32" s="6" t="s">
        <v>19</v>
      </c>
      <c r="E32" s="7" t="s">
        <v>20</v>
      </c>
      <c r="F32" s="6" t="s">
        <v>14</v>
      </c>
      <c r="G32" s="8">
        <v>1.29</v>
      </c>
      <c r="H32" s="10">
        <v>0</v>
      </c>
      <c r="I32" s="9">
        <f t="shared" si="0"/>
        <v>0</v>
      </c>
      <c r="J32" s="5">
        <v>8</v>
      </c>
      <c r="K32" s="9">
        <f t="shared" si="1"/>
        <v>0</v>
      </c>
      <c r="L32" s="15">
        <f t="shared" si="2"/>
        <v>0</v>
      </c>
      <c r="M32" s="16"/>
    </row>
    <row r="33" spans="2:14" s="1" customFormat="1" ht="28.75" customHeight="1" x14ac:dyDescent="0.25">
      <c r="B33" s="5">
        <v>4</v>
      </c>
      <c r="C33" s="6" t="s">
        <v>21</v>
      </c>
      <c r="D33" s="6" t="s">
        <v>22</v>
      </c>
      <c r="E33" s="7" t="s">
        <v>23</v>
      </c>
      <c r="F33" s="6" t="s">
        <v>24</v>
      </c>
      <c r="G33" s="8">
        <v>68.209999999999994</v>
      </c>
      <c r="H33" s="10">
        <v>0</v>
      </c>
      <c r="I33" s="9">
        <f t="shared" si="0"/>
        <v>0</v>
      </c>
      <c r="J33" s="5">
        <v>8</v>
      </c>
      <c r="K33" s="9">
        <f t="shared" si="1"/>
        <v>0</v>
      </c>
      <c r="L33" s="15">
        <f t="shared" si="2"/>
        <v>0</v>
      </c>
      <c r="M33" s="16"/>
    </row>
    <row r="34" spans="2:14" s="1" customFormat="1" ht="19.75" customHeight="1" x14ac:dyDescent="0.25">
      <c r="B34" s="5">
        <v>5</v>
      </c>
      <c r="C34" s="6" t="s">
        <v>25</v>
      </c>
      <c r="D34" s="6" t="s">
        <v>26</v>
      </c>
      <c r="E34" s="7" t="s">
        <v>27</v>
      </c>
      <c r="F34" s="6" t="s">
        <v>24</v>
      </c>
      <c r="G34" s="8">
        <v>0.37</v>
      </c>
      <c r="H34" s="10">
        <v>0</v>
      </c>
      <c r="I34" s="9">
        <f t="shared" si="0"/>
        <v>0</v>
      </c>
      <c r="J34" s="5">
        <v>8</v>
      </c>
      <c r="K34" s="9">
        <f t="shared" si="1"/>
        <v>0</v>
      </c>
      <c r="L34" s="15">
        <f t="shared" si="2"/>
        <v>0</v>
      </c>
      <c r="M34" s="16"/>
    </row>
    <row r="35" spans="2:14" s="1" customFormat="1" ht="19.75" customHeight="1" x14ac:dyDescent="0.25">
      <c r="B35" s="5">
        <v>6</v>
      </c>
      <c r="C35" s="6" t="s">
        <v>28</v>
      </c>
      <c r="D35" s="6" t="s">
        <v>29</v>
      </c>
      <c r="E35" s="7" t="s">
        <v>30</v>
      </c>
      <c r="F35" s="6" t="s">
        <v>24</v>
      </c>
      <c r="G35" s="8">
        <v>24.06</v>
      </c>
      <c r="H35" s="10">
        <v>0</v>
      </c>
      <c r="I35" s="9">
        <f t="shared" si="0"/>
        <v>0</v>
      </c>
      <c r="J35" s="5">
        <v>8</v>
      </c>
      <c r="K35" s="9">
        <f t="shared" si="1"/>
        <v>0</v>
      </c>
      <c r="L35" s="15">
        <f t="shared" si="2"/>
        <v>0</v>
      </c>
      <c r="M35" s="16"/>
    </row>
    <row r="36" spans="2:14" s="1" customFormat="1" ht="28.75" customHeight="1" x14ac:dyDescent="0.25">
      <c r="B36" s="5">
        <v>7</v>
      </c>
      <c r="C36" s="6" t="s">
        <v>31</v>
      </c>
      <c r="D36" s="6" t="s">
        <v>32</v>
      </c>
      <c r="E36" s="7" t="s">
        <v>33</v>
      </c>
      <c r="F36" s="6" t="s">
        <v>24</v>
      </c>
      <c r="G36" s="8">
        <v>63.09</v>
      </c>
      <c r="H36" s="10">
        <v>0</v>
      </c>
      <c r="I36" s="9">
        <f t="shared" si="0"/>
        <v>0</v>
      </c>
      <c r="J36" s="5">
        <v>8</v>
      </c>
      <c r="K36" s="9">
        <f t="shared" si="1"/>
        <v>0</v>
      </c>
      <c r="L36" s="15">
        <f t="shared" si="2"/>
        <v>0</v>
      </c>
      <c r="M36" s="16"/>
    </row>
    <row r="37" spans="2:14" s="1" customFormat="1" ht="28.75" customHeight="1" x14ac:dyDescent="0.25">
      <c r="B37" s="5">
        <v>8</v>
      </c>
      <c r="C37" s="6" t="s">
        <v>34</v>
      </c>
      <c r="D37" s="6" t="s">
        <v>35</v>
      </c>
      <c r="E37" s="7" t="s">
        <v>36</v>
      </c>
      <c r="F37" s="6" t="s">
        <v>24</v>
      </c>
      <c r="G37" s="8">
        <v>5.0999999999999996</v>
      </c>
      <c r="H37" s="10">
        <v>0</v>
      </c>
      <c r="I37" s="9">
        <f t="shared" si="0"/>
        <v>0</v>
      </c>
      <c r="J37" s="5">
        <v>8</v>
      </c>
      <c r="K37" s="9">
        <f t="shared" si="1"/>
        <v>0</v>
      </c>
      <c r="L37" s="15">
        <f t="shared" si="2"/>
        <v>0</v>
      </c>
      <c r="M37" s="16"/>
    </row>
    <row r="38" spans="2:14" s="1" customFormat="1" ht="28.75" customHeight="1" x14ac:dyDescent="0.25">
      <c r="B38" s="5">
        <v>9</v>
      </c>
      <c r="C38" s="6" t="s">
        <v>37</v>
      </c>
      <c r="D38" s="6" t="s">
        <v>38</v>
      </c>
      <c r="E38" s="7" t="s">
        <v>39</v>
      </c>
      <c r="F38" s="6" t="s">
        <v>24</v>
      </c>
      <c r="G38" s="8">
        <v>236.42</v>
      </c>
      <c r="H38" s="10">
        <v>0</v>
      </c>
      <c r="I38" s="9">
        <f t="shared" si="0"/>
        <v>0</v>
      </c>
      <c r="J38" s="5">
        <v>8</v>
      </c>
      <c r="K38" s="9">
        <f t="shared" si="1"/>
        <v>0</v>
      </c>
      <c r="L38" s="15">
        <f t="shared" si="2"/>
        <v>0</v>
      </c>
      <c r="M38" s="16"/>
    </row>
    <row r="39" spans="2:14" s="1" customFormat="1" ht="28.75" customHeight="1" x14ac:dyDescent="0.25">
      <c r="B39" s="5">
        <v>10</v>
      </c>
      <c r="C39" s="6" t="s">
        <v>40</v>
      </c>
      <c r="D39" s="6" t="s">
        <v>41</v>
      </c>
      <c r="E39" s="7" t="s">
        <v>42</v>
      </c>
      <c r="F39" s="6" t="s">
        <v>24</v>
      </c>
      <c r="G39" s="8">
        <v>1.88</v>
      </c>
      <c r="H39" s="10">
        <v>0</v>
      </c>
      <c r="I39" s="9">
        <f t="shared" si="0"/>
        <v>0</v>
      </c>
      <c r="J39" s="5">
        <v>8</v>
      </c>
      <c r="K39" s="9">
        <f t="shared" si="1"/>
        <v>0</v>
      </c>
      <c r="L39" s="15">
        <f t="shared" si="2"/>
        <v>0</v>
      </c>
      <c r="M39" s="16"/>
    </row>
    <row r="40" spans="2:14" s="1" customFormat="1" ht="19.75" customHeight="1" x14ac:dyDescent="0.25">
      <c r="B40" s="5">
        <v>11</v>
      </c>
      <c r="C40" s="6" t="s">
        <v>43</v>
      </c>
      <c r="D40" s="6" t="s">
        <v>44</v>
      </c>
      <c r="E40" s="7" t="s">
        <v>45</v>
      </c>
      <c r="F40" s="6" t="s">
        <v>24</v>
      </c>
      <c r="G40" s="8">
        <v>75.239999999999995</v>
      </c>
      <c r="H40" s="10">
        <v>0</v>
      </c>
      <c r="I40" s="9">
        <f t="shared" si="0"/>
        <v>0</v>
      </c>
      <c r="J40" s="5">
        <v>8</v>
      </c>
      <c r="K40" s="9">
        <f t="shared" si="1"/>
        <v>0</v>
      </c>
      <c r="L40" s="15">
        <f t="shared" si="2"/>
        <v>0</v>
      </c>
      <c r="M40" s="16"/>
    </row>
    <row r="41" spans="2:14" s="1" customFormat="1" ht="19.75" customHeight="1" x14ac:dyDescent="0.25">
      <c r="B41" s="5">
        <v>12</v>
      </c>
      <c r="C41" s="6" t="s">
        <v>46</v>
      </c>
      <c r="D41" s="6" t="s">
        <v>47</v>
      </c>
      <c r="E41" s="7" t="s">
        <v>48</v>
      </c>
      <c r="F41" s="6" t="s">
        <v>24</v>
      </c>
      <c r="G41" s="8">
        <v>191.46</v>
      </c>
      <c r="H41" s="10">
        <v>0</v>
      </c>
      <c r="I41" s="9">
        <f t="shared" si="0"/>
        <v>0</v>
      </c>
      <c r="J41" s="5">
        <v>8</v>
      </c>
      <c r="K41" s="9">
        <f t="shared" si="1"/>
        <v>0</v>
      </c>
      <c r="L41" s="15">
        <f t="shared" si="2"/>
        <v>0</v>
      </c>
      <c r="M41" s="16"/>
    </row>
    <row r="42" spans="2:14" s="1" customFormat="1" ht="28.75" customHeight="1" x14ac:dyDescent="0.25">
      <c r="B42" s="5">
        <v>13</v>
      </c>
      <c r="C42" s="6" t="s">
        <v>49</v>
      </c>
      <c r="D42" s="6" t="s">
        <v>50</v>
      </c>
      <c r="E42" s="7" t="s">
        <v>51</v>
      </c>
      <c r="F42" s="6" t="s">
        <v>24</v>
      </c>
      <c r="G42" s="8">
        <v>8.06</v>
      </c>
      <c r="H42" s="10">
        <v>0</v>
      </c>
      <c r="I42" s="9">
        <f t="shared" si="0"/>
        <v>0</v>
      </c>
      <c r="J42" s="5">
        <v>8</v>
      </c>
      <c r="K42" s="9">
        <f t="shared" si="1"/>
        <v>0</v>
      </c>
      <c r="L42" s="15">
        <f t="shared" si="2"/>
        <v>0</v>
      </c>
      <c r="M42" s="16"/>
    </row>
    <row r="43" spans="2:14" s="1" customFormat="1" ht="56.15" customHeight="1" x14ac:dyDescent="0.25"/>
    <row r="44" spans="2:14" s="1" customFormat="1" ht="21.25" customHeight="1" x14ac:dyDescent="0.25">
      <c r="B44" s="22" t="s">
        <v>52</v>
      </c>
      <c r="C44" s="22"/>
      <c r="D44" s="22"/>
      <c r="E44" s="22"/>
      <c r="F44" s="28">
        <f>ROUND(I30+I31+I32+I33+I34+I35+I36+I37+I38+I39+I40+I41+I42,2)</f>
        <v>0</v>
      </c>
      <c r="G44" s="29"/>
      <c r="H44" s="29"/>
      <c r="I44" s="29"/>
      <c r="J44" s="29"/>
      <c r="K44" s="29"/>
      <c r="L44" s="29"/>
      <c r="M44" s="30"/>
    </row>
    <row r="45" spans="2:14" s="1" customFormat="1" ht="21.25" customHeight="1" x14ac:dyDescent="0.25">
      <c r="B45" s="22" t="s">
        <v>53</v>
      </c>
      <c r="C45" s="22"/>
      <c r="D45" s="22"/>
      <c r="E45" s="22"/>
      <c r="F45" s="23">
        <f>ROUND(L30+L31+L32+L33+L34+L35+L36+L37+L38+L39+L40+L41+L42,2)</f>
        <v>0</v>
      </c>
      <c r="G45" s="24"/>
      <c r="H45" s="24"/>
      <c r="I45" s="24"/>
      <c r="J45" s="24"/>
      <c r="K45" s="24"/>
      <c r="L45" s="24"/>
      <c r="M45" s="25"/>
    </row>
    <row r="46" spans="2:14" s="1" customFormat="1" ht="11.15" customHeight="1" x14ac:dyDescent="0.25"/>
    <row r="47" spans="2:14" s="1" customFormat="1" ht="80.150000000000006" customHeight="1" x14ac:dyDescent="0.25">
      <c r="B47" s="17" t="s">
        <v>62</v>
      </c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</row>
    <row r="48" spans="2:14" s="1" customFormat="1" ht="2.65" customHeight="1" x14ac:dyDescent="0.25"/>
    <row r="49" spans="2:14" s="1" customFormat="1" ht="110.15" customHeight="1" x14ac:dyDescent="0.25">
      <c r="B49" s="17" t="s">
        <v>63</v>
      </c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</row>
    <row r="50" spans="2:14" s="1" customFormat="1" ht="5.25" customHeight="1" x14ac:dyDescent="0.25"/>
    <row r="51" spans="2:14" s="1" customFormat="1" ht="92.5" customHeight="1" x14ac:dyDescent="0.25">
      <c r="B51" s="21" t="s">
        <v>67</v>
      </c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</row>
    <row r="52" spans="2:14" s="1" customFormat="1" ht="2.65" customHeight="1" x14ac:dyDescent="0.25"/>
    <row r="53" spans="2:14" s="1" customFormat="1" ht="160" customHeight="1" x14ac:dyDescent="0.25">
      <c r="B53" s="17" t="s">
        <v>68</v>
      </c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</row>
    <row r="54" spans="2:14" s="1" customFormat="1" ht="2.65" customHeight="1" x14ac:dyDescent="0.25"/>
    <row r="55" spans="2:14" s="1" customFormat="1" ht="55" customHeight="1" x14ac:dyDescent="0.25">
      <c r="B55" s="17" t="s">
        <v>69</v>
      </c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</row>
    <row r="56" spans="2:14" s="1" customFormat="1" ht="2.65" customHeight="1" x14ac:dyDescent="0.25"/>
    <row r="57" spans="2:14" s="1" customFormat="1" ht="60" customHeight="1" x14ac:dyDescent="0.25">
      <c r="B57" s="21" t="s">
        <v>70</v>
      </c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</row>
    <row r="58" spans="2:14" s="1" customFormat="1" ht="2.65" customHeight="1" x14ac:dyDescent="0.25"/>
    <row r="59" spans="2:14" s="1" customFormat="1" ht="48" customHeight="1" x14ac:dyDescent="0.25">
      <c r="B59" s="21" t="s">
        <v>71</v>
      </c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</row>
    <row r="60" spans="2:14" s="1" customFormat="1" ht="2.65" customHeight="1" x14ac:dyDescent="0.25"/>
    <row r="61" spans="2:14" s="1" customFormat="1" ht="125.15" customHeight="1" x14ac:dyDescent="0.25">
      <c r="B61" s="17" t="s">
        <v>72</v>
      </c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</row>
    <row r="62" spans="2:14" s="1" customFormat="1" ht="2.65" customHeight="1" x14ac:dyDescent="0.25"/>
    <row r="63" spans="2:14" s="1" customFormat="1" ht="85" customHeight="1" x14ac:dyDescent="0.25">
      <c r="B63" s="17" t="s">
        <v>73</v>
      </c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</row>
    <row r="64" spans="2:14" s="1" customFormat="1" ht="86.9" customHeight="1" x14ac:dyDescent="0.25"/>
    <row r="65" spans="2:12" s="1" customFormat="1" ht="17.5" customHeight="1" x14ac:dyDescent="0.25">
      <c r="J65" s="13" t="s">
        <v>64</v>
      </c>
      <c r="K65" s="13"/>
      <c r="L65" s="13"/>
    </row>
    <row r="66" spans="2:12" s="1" customFormat="1" ht="145" customHeight="1" x14ac:dyDescent="0.25"/>
    <row r="67" spans="2:12" s="1" customFormat="1" ht="81.650000000000006" customHeight="1" x14ac:dyDescent="0.25">
      <c r="B67" s="19" t="s">
        <v>65</v>
      </c>
      <c r="C67" s="19"/>
      <c r="D67" s="19"/>
      <c r="E67" s="19"/>
      <c r="F67" s="19"/>
      <c r="G67" s="19"/>
      <c r="H67" s="19"/>
      <c r="I67" s="19"/>
      <c r="J67" s="19"/>
      <c r="K67" s="19"/>
    </row>
  </sheetData>
  <mergeCells count="45">
    <mergeCell ref="B3:E3"/>
    <mergeCell ref="B5:E5"/>
    <mergeCell ref="B7:E7"/>
    <mergeCell ref="B10:E11"/>
    <mergeCell ref="B24:M24"/>
    <mergeCell ref="B26:M26"/>
    <mergeCell ref="B4:E4"/>
    <mergeCell ref="B44:E44"/>
    <mergeCell ref="B6:E6"/>
    <mergeCell ref="F14:I14"/>
    <mergeCell ref="F44:M44"/>
    <mergeCell ref="H11:O12"/>
    <mergeCell ref="B45:E45"/>
    <mergeCell ref="B47:N47"/>
    <mergeCell ref="B49:N49"/>
    <mergeCell ref="B51:N51"/>
    <mergeCell ref="F45:M45"/>
    <mergeCell ref="B53:N53"/>
    <mergeCell ref="B55:N55"/>
    <mergeCell ref="B57:N57"/>
    <mergeCell ref="B59:N59"/>
    <mergeCell ref="B61:N61"/>
    <mergeCell ref="B63:N63"/>
    <mergeCell ref="B8:E8"/>
    <mergeCell ref="B67:K67"/>
    <mergeCell ref="C16:E16"/>
    <mergeCell ref="C18:E18"/>
    <mergeCell ref="C20:E20"/>
    <mergeCell ref="C22:E22"/>
    <mergeCell ref="J2:P2"/>
    <mergeCell ref="J65:L65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L39:M39"/>
    <mergeCell ref="L40:M40"/>
    <mergeCell ref="L41:M41"/>
    <mergeCell ref="L42:M42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Robert Dziedzic Nadleśnictwo Brzeziny</cp:lastModifiedBy>
  <dcterms:created xsi:type="dcterms:W3CDTF">2025-10-30T08:00:13Z</dcterms:created>
  <dcterms:modified xsi:type="dcterms:W3CDTF">2026-01-22T13:38:24Z</dcterms:modified>
</cp:coreProperties>
</file>